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<sst xmlns="http://schemas.openxmlformats.org/spreadsheetml/2006/main" count="121" uniqueCount="99">
  <si>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</si>
  <si>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</si>
  <si>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</si>
  <si>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</si>
  <si>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</si>
  <si>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</si>
  <si>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</si>
  <si>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</si>
  <si>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</si>
  <si>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</si>
  <si>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</si>
  <si>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</si>
  <si>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</si>
  <si>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</si>
  <si>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</si>
  <si>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</si>
  <si>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</si>
  <si>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</si>
  <si>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</si>
  <si>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</si>
  <si>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</si>
  <si>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</si>
  <si>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</si>
  <si>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</si>
  <si>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</si>
  <si>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</si>
  <si>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</si>
  <si>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</si>
  <si>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</si>
  <si>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</si>
  <si>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</si>
  <si>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</si>
  <si>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</si>
  <si>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</si>
  <si>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</si>
  <si>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</si>
  <si>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</si>
  <si>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</si>
  <si>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</si>
  <si>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</si>
  <si>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</si>
  <si>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</si>
  <si>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</si>
  <si>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</si>
  <si>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</si>
  <si>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</si>
  <si>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</si>
  <si>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</si>
  <si>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</si>
  <si>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</si>
  <si>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</si>
  <si>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</si>
  <si>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</si>
  <si>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</si>
  <si>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</si>
  <si>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</si>
  <si>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</si>
  <si>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</si>
  <si>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</si>
  <si>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</si>
  <si>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</si>
  <si>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</si>
  <si>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</si>
  <si>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</si>
  <si>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</si>
  <si>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</si>
  <si>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</si>
  <si>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</si>
  <si>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</si>
  <si>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</si>
  <si>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</si>
  <si>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</si>
  <si>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</si>
  <si>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</si>
  <si>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</si>
  <si>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</si>
  <si>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</si>
  <si>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</si>
  <si>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1.Безалкогольные напитки тыс.далл</t>
  </si>
  <si>
    <t>2.Пиво, тыс.далл</t>
  </si>
  <si>
    <t>3.Хлебобулочные изделия, тонн</t>
  </si>
  <si>
    <t>больничными койками, коек на 1 тыс.чел.</t>
  </si>
  <si>
    <t>количество организаций государственной формы собственности</t>
  </si>
  <si>
    <t>Средняя обеспеченность населения площадью жилых домов квартир (на конец года), кв.м на чел..</t>
  </si>
  <si>
    <t>2019 в % к 2018</t>
  </si>
  <si>
    <t>общеобразовательных ,чел.</t>
  </si>
  <si>
    <t>Численность детей в  дошкольных  образовательных учреждениях, чел.</t>
  </si>
  <si>
    <t>жилых домов предприятиями всех форм собственности, кв. м общей площади</t>
  </si>
  <si>
    <t>из общего итога - построенные населением за свой счет и с помощью кредитов, кв. м общей площади</t>
  </si>
  <si>
    <t>Картофель - всего,тонн</t>
  </si>
  <si>
    <t>Овощи - всего, тонн</t>
  </si>
  <si>
    <t>Плоды и ягоды - всего,  тонн</t>
  </si>
  <si>
    <t xml:space="preserve">Скот и птица (в живом весе)- всего,тонн </t>
  </si>
  <si>
    <t>Виноград - всего, тонн</t>
  </si>
  <si>
    <t>Молоко- всего, тонн</t>
  </si>
  <si>
    <t xml:space="preserve"> </t>
  </si>
  <si>
    <t>20120в % к 2019</t>
  </si>
  <si>
    <t>Индикативный план социально-экономического развития Хадыженского городского поселения  на 2021 год</t>
  </si>
  <si>
    <r>
      <t xml:space="preserve"> </t>
    </r>
    <r>
      <rPr>
        <sz val="11"/>
        <color indexed="8"/>
        <rFont val="Times New Roman"/>
        <family val="1"/>
      </rPr>
      <t>Заместитель главы Хадыженского городского поселения Д.В. Александров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</si>
</sst>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 indent="1"/>
    </xf>
    <xf numFmtId="0" fontId="5" fillId="33" borderId="17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0" borderId="17" xfId="0" applyFont="1" applyFill="1" applyBorder="1" applyAlignment="1">
      <alignment horizontal="left" vertical="center" wrapText="1" indent="5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3"/>
    </xf>
    <xf numFmtId="0" fontId="5" fillId="0" borderId="17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E113" sqref="E113"/>
    </sheetView>
  </sheetViews>
  <sheetFormatPr defaultColWidth="9.140625" defaultRowHeight="15"/>
  <cols>
    <col min="1" max="1" width="36.57421875" style="1" customWidth="1"/>
    <col min="2" max="3" width="9.140625" style="1" customWidth="1"/>
    <col min="4" max="4" width="10.140625" style="1" customWidth="1"/>
    <col min="5" max="7" width="9.140625" style="1" customWidth="1"/>
    <col min="8" max="16384" width="9.140625" style="1" customWidth="1"/>
  </cols>
  <sheetData>
    <row r="1" spans="1:7" ht="33.75" customHeight="1">
      <c r="A1" s="32" t="s">
        <v>97</v>
      </c>
      <c r="B1" s="33"/>
      <c r="C1" s="33"/>
      <c r="D1" s="33"/>
      <c r="E1" s="33"/>
      <c r="F1" s="33"/>
      <c r="G1" s="3"/>
    </row>
    <row r="2" spans="1:7" s="2" customFormat="1" ht="15.75" thickBot="1">
      <c r="A2" s="38"/>
      <c r="B2" s="38"/>
      <c r="C2" s="38"/>
      <c r="D2" s="38"/>
      <c r="E2" s="38"/>
      <c r="F2" s="38"/>
      <c r="G2" s="5"/>
    </row>
    <row r="3" spans="1:7" ht="15.75" thickBot="1">
      <c r="A3" s="34" t="s">
        <v>0</v>
      </c>
      <c r="B3" s="6">
        <v>2019</v>
      </c>
      <c r="C3" s="7">
        <v>2020</v>
      </c>
      <c r="D3" s="36" t="s">
        <v>84</v>
      </c>
      <c r="E3" s="8">
        <v>2021</v>
      </c>
      <c r="F3" s="36" t="s">
        <v>96</v>
      </c>
      <c r="G3" s="3"/>
    </row>
    <row r="4" spans="1:7" ht="15.75" thickBot="1">
      <c r="A4" s="35"/>
      <c r="B4" s="6" t="s">
        <v>1</v>
      </c>
      <c r="C4" s="6" t="s">
        <v>2</v>
      </c>
      <c r="D4" s="37"/>
      <c r="E4" s="7" t="s">
        <v>3</v>
      </c>
      <c r="F4" s="37"/>
      <c r="G4" s="3"/>
    </row>
    <row r="5" spans="1:7" ht="45.75" thickBot="1">
      <c r="A5" s="9" t="s">
        <v>4</v>
      </c>
      <c r="B5" s="10">
        <v>23.5</v>
      </c>
      <c r="C5" s="10">
        <v>23.7</v>
      </c>
      <c r="D5" s="10">
        <f>C5/B5*100</f>
        <v>100.85106382978724</v>
      </c>
      <c r="E5" s="10">
        <v>23.8</v>
      </c>
      <c r="F5" s="11">
        <f aca="true" t="shared" si="0" ref="F5:F11">E5/C5*100</f>
        <v>100.42194092827006</v>
      </c>
      <c r="G5" s="3"/>
    </row>
    <row r="6" spans="1:7" ht="30.75" thickBot="1">
      <c r="A6" s="12" t="s">
        <v>5</v>
      </c>
      <c r="B6" s="10">
        <v>13.8</v>
      </c>
      <c r="C6" s="10">
        <v>14.4</v>
      </c>
      <c r="D6" s="10">
        <f aca="true" t="shared" si="1" ref="D6:D54">C6/B6*100</f>
        <v>104.34782608695652</v>
      </c>
      <c r="E6" s="10">
        <v>14.8</v>
      </c>
      <c r="F6" s="11">
        <f t="shared" si="0"/>
        <v>102.77777777777779</v>
      </c>
      <c r="G6" s="3"/>
    </row>
    <row r="7" spans="1:7" ht="30.75" thickBot="1">
      <c r="A7" s="12" t="s">
        <v>6</v>
      </c>
      <c r="B7" s="10">
        <v>11</v>
      </c>
      <c r="C7" s="10">
        <v>11.2</v>
      </c>
      <c r="D7" s="10">
        <f t="shared" si="1"/>
        <v>101.81818181818181</v>
      </c>
      <c r="E7" s="10">
        <v>11.3</v>
      </c>
      <c r="F7" s="11">
        <f t="shared" si="0"/>
        <v>100.89285714285717</v>
      </c>
      <c r="G7" s="3"/>
    </row>
    <row r="8" spans="1:7" ht="30.75" thickBot="1">
      <c r="A8" s="12" t="s">
        <v>7</v>
      </c>
      <c r="B8" s="10">
        <v>7</v>
      </c>
      <c r="C8" s="10">
        <v>7</v>
      </c>
      <c r="D8" s="10">
        <f t="shared" si="1"/>
        <v>100</v>
      </c>
      <c r="E8" s="10">
        <v>7</v>
      </c>
      <c r="F8" s="11">
        <f t="shared" si="0"/>
        <v>100</v>
      </c>
      <c r="G8" s="3"/>
    </row>
    <row r="9" spans="1:7" ht="45.75" thickBot="1">
      <c r="A9" s="13" t="s">
        <v>8</v>
      </c>
      <c r="B9" s="10">
        <v>23</v>
      </c>
      <c r="C9" s="10">
        <v>24</v>
      </c>
      <c r="D9" s="10">
        <f t="shared" si="1"/>
        <v>104.34782608695652</v>
      </c>
      <c r="E9" s="10">
        <v>24.5</v>
      </c>
      <c r="F9" s="11">
        <f t="shared" si="0"/>
        <v>102.08333333333333</v>
      </c>
      <c r="G9" s="3"/>
    </row>
    <row r="10" spans="1:7" ht="30.75" thickBot="1">
      <c r="A10" s="13" t="s">
        <v>9</v>
      </c>
      <c r="B10" s="10">
        <v>1</v>
      </c>
      <c r="C10" s="10">
        <v>1</v>
      </c>
      <c r="D10" s="10">
        <f t="shared" si="1"/>
        <v>100</v>
      </c>
      <c r="E10" s="10">
        <v>1</v>
      </c>
      <c r="F10" s="11">
        <f t="shared" si="0"/>
        <v>100</v>
      </c>
      <c r="G10" s="3"/>
    </row>
    <row r="11" spans="1:7" ht="45.75" thickBot="1">
      <c r="A11" s="14" t="s">
        <v>10</v>
      </c>
      <c r="B11" s="10">
        <v>9.5</v>
      </c>
      <c r="C11" s="10">
        <v>10</v>
      </c>
      <c r="D11" s="10">
        <f t="shared" si="1"/>
        <v>105.26315789473684</v>
      </c>
      <c r="E11" s="10">
        <v>10.5</v>
      </c>
      <c r="F11" s="11">
        <f t="shared" si="0"/>
        <v>105</v>
      </c>
      <c r="G11" s="3"/>
    </row>
    <row r="12" spans="1:8" ht="30.75" thickBot="1">
      <c r="A12" s="15" t="s">
        <v>11</v>
      </c>
      <c r="B12" s="10">
        <v>203</v>
      </c>
      <c r="C12" s="10">
        <v>190</v>
      </c>
      <c r="D12" s="10">
        <f t="shared" si="1"/>
        <v>93.59605911330048</v>
      </c>
      <c r="E12" s="10">
        <v>180</v>
      </c>
      <c r="F12" s="11">
        <v>93.59</v>
      </c>
      <c r="G12" s="3"/>
      <c r="H12" s="3"/>
    </row>
    <row r="13" spans="1:7" ht="60.75" thickBot="1">
      <c r="A13" s="12" t="s">
        <v>12</v>
      </c>
      <c r="B13" s="10">
        <v>1.5</v>
      </c>
      <c r="C13" s="10">
        <v>1.4</v>
      </c>
      <c r="D13" s="10">
        <f t="shared" si="1"/>
        <v>93.33333333333333</v>
      </c>
      <c r="E13" s="10">
        <v>1.4</v>
      </c>
      <c r="F13" s="11">
        <f aca="true" t="shared" si="2" ref="F13:F19">E13/C13*100</f>
        <v>100</v>
      </c>
      <c r="G13" s="3"/>
    </row>
    <row r="14" spans="1:7" ht="30.75" thickBot="1">
      <c r="A14" s="13" t="s">
        <v>13</v>
      </c>
      <c r="B14" s="10">
        <v>75000</v>
      </c>
      <c r="C14" s="10">
        <v>80000</v>
      </c>
      <c r="D14" s="10">
        <f t="shared" si="1"/>
        <v>106.66666666666667</v>
      </c>
      <c r="E14" s="10">
        <v>83000</v>
      </c>
      <c r="F14" s="11">
        <f t="shared" si="2"/>
        <v>103.75000000000001</v>
      </c>
      <c r="G14" s="3"/>
    </row>
    <row r="15" spans="1:7" ht="15.75" thickBot="1">
      <c r="A15" s="13" t="s">
        <v>14</v>
      </c>
      <c r="B15" s="10">
        <v>9000</v>
      </c>
      <c r="C15" s="10">
        <v>9000</v>
      </c>
      <c r="D15" s="10">
        <f t="shared" si="1"/>
        <v>100</v>
      </c>
      <c r="E15" s="10">
        <v>8200</v>
      </c>
      <c r="F15" s="11">
        <f t="shared" si="2"/>
        <v>91.11111111111111</v>
      </c>
      <c r="G15" s="3"/>
    </row>
    <row r="16" spans="1:7" ht="30.75" thickBot="1">
      <c r="A16" s="13" t="s">
        <v>15</v>
      </c>
      <c r="B16" s="10">
        <v>66000</v>
      </c>
      <c r="C16" s="10">
        <v>71000</v>
      </c>
      <c r="D16" s="10">
        <f t="shared" si="1"/>
        <v>107.57575757575756</v>
      </c>
      <c r="E16" s="10">
        <v>74800</v>
      </c>
      <c r="F16" s="11">
        <f t="shared" si="2"/>
        <v>105.35211267605634</v>
      </c>
      <c r="G16" s="3"/>
    </row>
    <row r="17" spans="1:7" ht="15.75" thickBot="1">
      <c r="A17" s="13" t="s">
        <v>16</v>
      </c>
      <c r="B17" s="10">
        <v>1100000</v>
      </c>
      <c r="C17" s="10">
        <v>1150000</v>
      </c>
      <c r="D17" s="10">
        <f t="shared" si="1"/>
        <v>104.54545454545455</v>
      </c>
      <c r="E17" s="10">
        <v>1200000</v>
      </c>
      <c r="F17" s="11">
        <f t="shared" si="2"/>
        <v>104.34782608695652</v>
      </c>
      <c r="G17" s="3"/>
    </row>
    <row r="18" spans="1:7" ht="15.75" thickBot="1">
      <c r="A18" s="16" t="s">
        <v>17</v>
      </c>
      <c r="B18" s="10">
        <v>760000</v>
      </c>
      <c r="C18" s="10">
        <v>765000</v>
      </c>
      <c r="D18" s="10">
        <f t="shared" si="1"/>
        <v>100.6578947368421</v>
      </c>
      <c r="E18" s="10">
        <v>770000</v>
      </c>
      <c r="F18" s="11">
        <f t="shared" si="2"/>
        <v>100.65359477124183</v>
      </c>
      <c r="G18" s="3"/>
    </row>
    <row r="19" spans="1:7" ht="45.75" thickBot="1">
      <c r="A19" s="17" t="s">
        <v>18</v>
      </c>
      <c r="B19" s="10">
        <v>80000</v>
      </c>
      <c r="C19" s="10">
        <v>81000</v>
      </c>
      <c r="D19" s="10">
        <f t="shared" si="1"/>
        <v>101.25</v>
      </c>
      <c r="E19" s="10">
        <v>82000</v>
      </c>
      <c r="F19" s="11">
        <f t="shared" si="2"/>
        <v>101.23456790123457</v>
      </c>
      <c r="G19" s="3"/>
    </row>
    <row r="20" spans="1:7" ht="43.5" thickBot="1">
      <c r="A20" s="18" t="s">
        <v>19</v>
      </c>
      <c r="B20" s="10"/>
      <c r="C20" s="10"/>
      <c r="D20" s="10"/>
      <c r="E20" s="10"/>
      <c r="F20" s="11"/>
      <c r="G20" s="3"/>
    </row>
    <row r="21" spans="1:7" ht="15.75" thickBot="1">
      <c r="A21" s="13" t="s">
        <v>78</v>
      </c>
      <c r="B21" s="10">
        <v>180</v>
      </c>
      <c r="C21" s="10">
        <v>191</v>
      </c>
      <c r="D21" s="10">
        <f t="shared" si="1"/>
        <v>106.11111111111111</v>
      </c>
      <c r="E21" s="10">
        <v>200</v>
      </c>
      <c r="F21" s="11">
        <f>E21/C21*100</f>
        <v>104.71204188481676</v>
      </c>
      <c r="G21" s="3"/>
    </row>
    <row r="22" spans="1:7" ht="15.75" thickBot="1">
      <c r="A22" s="13" t="s">
        <v>79</v>
      </c>
      <c r="B22" s="10">
        <v>2000</v>
      </c>
      <c r="C22" s="10">
        <v>2000</v>
      </c>
      <c r="D22" s="10">
        <f t="shared" si="1"/>
        <v>100</v>
      </c>
      <c r="E22" s="10">
        <v>2000</v>
      </c>
      <c r="F22" s="11">
        <f>E22/C22*100</f>
        <v>100</v>
      </c>
      <c r="G22" s="3"/>
    </row>
    <row r="23" spans="1:7" ht="15.75" thickBot="1">
      <c r="A23" s="13" t="s">
        <v>80</v>
      </c>
      <c r="B23" s="10">
        <v>110</v>
      </c>
      <c r="C23" s="10">
        <v>110</v>
      </c>
      <c r="D23" s="10">
        <f t="shared" si="1"/>
        <v>100</v>
      </c>
      <c r="E23" s="10">
        <v>110</v>
      </c>
      <c r="F23" s="11">
        <f>E23/C23*100</f>
        <v>100</v>
      </c>
      <c r="G23" s="3"/>
    </row>
    <row r="24" spans="1:7" ht="29.25" thickBot="1">
      <c r="A24" s="18" t="s">
        <v>23</v>
      </c>
      <c r="B24" s="10"/>
      <c r="C24" s="10"/>
      <c r="D24" s="10"/>
      <c r="E24" s="10"/>
      <c r="F24" s="11"/>
      <c r="G24" s="3"/>
    </row>
    <row r="25" spans="1:7" ht="15.75" thickBot="1">
      <c r="A25" s="27" t="s">
        <v>89</v>
      </c>
      <c r="B25" s="25">
        <v>5.5</v>
      </c>
      <c r="C25" s="25">
        <v>5.6</v>
      </c>
      <c r="D25" s="25">
        <f t="shared" si="1"/>
        <v>101.81818181818181</v>
      </c>
      <c r="E25" s="25">
        <v>5.7</v>
      </c>
      <c r="F25" s="26">
        <f>E25/C25*100</f>
        <v>101.7857142857143</v>
      </c>
      <c r="G25" s="3"/>
    </row>
    <row r="26" spans="1:7" ht="30.75" thickBot="1">
      <c r="A26" s="29" t="s">
        <v>20</v>
      </c>
      <c r="B26" s="25"/>
      <c r="C26" s="25"/>
      <c r="D26" s="25"/>
      <c r="E26" s="25"/>
      <c r="F26" s="26"/>
      <c r="G26" s="3"/>
    </row>
    <row r="27" spans="1:7" ht="45.75" thickBot="1">
      <c r="A27" s="29" t="s">
        <v>21</v>
      </c>
      <c r="B27" s="25"/>
      <c r="C27" s="25"/>
      <c r="D27" s="25"/>
      <c r="E27" s="25"/>
      <c r="F27" s="26"/>
      <c r="G27" s="3"/>
    </row>
    <row r="28" spans="1:7" ht="30.75" thickBot="1">
      <c r="A28" s="29" t="s">
        <v>22</v>
      </c>
      <c r="B28" s="25">
        <v>5</v>
      </c>
      <c r="C28" s="25">
        <v>5.5</v>
      </c>
      <c r="D28" s="25">
        <f t="shared" si="1"/>
        <v>110.00000000000001</v>
      </c>
      <c r="E28" s="25">
        <v>5.7</v>
      </c>
      <c r="F28" s="26">
        <f>E28/C28*100</f>
        <v>103.63636363636364</v>
      </c>
      <c r="G28" s="3"/>
    </row>
    <row r="29" spans="1:7" ht="15.75" thickBot="1">
      <c r="A29" s="27" t="s">
        <v>90</v>
      </c>
      <c r="B29" s="25">
        <v>8.5</v>
      </c>
      <c r="C29" s="25">
        <v>8.6</v>
      </c>
      <c r="D29" s="25">
        <f t="shared" si="1"/>
        <v>101.17647058823529</v>
      </c>
      <c r="E29" s="25">
        <v>9</v>
      </c>
      <c r="F29" s="26">
        <f>E29/C29*100</f>
        <v>104.65116279069768</v>
      </c>
      <c r="G29" s="3"/>
    </row>
    <row r="30" spans="1:7" ht="30.75" thickBot="1">
      <c r="A30" s="19" t="s">
        <v>20</v>
      </c>
      <c r="B30" s="10"/>
      <c r="C30" s="10"/>
      <c r="D30" s="10"/>
      <c r="E30" s="10"/>
      <c r="F30" s="11"/>
      <c r="G30" s="3"/>
    </row>
    <row r="31" spans="1:7" ht="45.75" thickBot="1">
      <c r="A31" s="19" t="s">
        <v>21</v>
      </c>
      <c r="B31" s="10"/>
      <c r="C31" s="10"/>
      <c r="D31" s="10"/>
      <c r="E31" s="10"/>
      <c r="F31" s="11"/>
      <c r="G31" s="3"/>
    </row>
    <row r="32" spans="1:7" ht="30.75" thickBot="1">
      <c r="A32" s="19" t="s">
        <v>22</v>
      </c>
      <c r="B32" s="10">
        <v>8</v>
      </c>
      <c r="C32" s="10">
        <v>8.5</v>
      </c>
      <c r="D32" s="10">
        <f t="shared" si="1"/>
        <v>106.25</v>
      </c>
      <c r="E32" s="10">
        <v>9</v>
      </c>
      <c r="F32" s="11">
        <f>E32/C32*100</f>
        <v>105.88235294117648</v>
      </c>
      <c r="G32" s="3"/>
    </row>
    <row r="33" spans="1:7" ht="15.75" thickBot="1">
      <c r="A33" s="31" t="s">
        <v>91</v>
      </c>
      <c r="B33" s="25">
        <v>3.1</v>
      </c>
      <c r="C33" s="25">
        <v>3.3</v>
      </c>
      <c r="D33" s="25">
        <f t="shared" si="1"/>
        <v>106.4516129032258</v>
      </c>
      <c r="E33" s="25">
        <v>3.3</v>
      </c>
      <c r="F33" s="26">
        <f>E33/C33*100</f>
        <v>100</v>
      </c>
      <c r="G33" s="3"/>
    </row>
    <row r="34" spans="1:7" ht="30.75" thickBot="1">
      <c r="A34" s="29" t="s">
        <v>20</v>
      </c>
      <c r="B34" s="25"/>
      <c r="C34" s="25"/>
      <c r="D34" s="25"/>
      <c r="E34" s="25"/>
      <c r="F34" s="26"/>
      <c r="G34" s="3"/>
    </row>
    <row r="35" spans="1:7" ht="45.75" thickBot="1">
      <c r="A35" s="29" t="s">
        <v>21</v>
      </c>
      <c r="B35" s="25"/>
      <c r="C35" s="25"/>
      <c r="D35" s="25"/>
      <c r="E35" s="25"/>
      <c r="F35" s="26"/>
      <c r="G35" s="3"/>
    </row>
    <row r="36" spans="1:7" ht="30.75" thickBot="1">
      <c r="A36" s="29" t="s">
        <v>22</v>
      </c>
      <c r="B36" s="25">
        <v>3.1</v>
      </c>
      <c r="C36" s="25">
        <v>3.3</v>
      </c>
      <c r="D36" s="25">
        <f t="shared" si="1"/>
        <v>106.4516129032258</v>
      </c>
      <c r="E36" s="25">
        <v>3.3</v>
      </c>
      <c r="F36" s="26">
        <f>E36/C36*100</f>
        <v>100</v>
      </c>
      <c r="G36" s="3"/>
    </row>
    <row r="37" spans="1:7" ht="15.75" thickBot="1">
      <c r="A37" s="31" t="s">
        <v>93</v>
      </c>
      <c r="B37" s="25">
        <v>1.1</v>
      </c>
      <c r="C37" s="25">
        <v>1.2</v>
      </c>
      <c r="D37" s="25">
        <v>105</v>
      </c>
      <c r="E37" s="25">
        <v>1.2</v>
      </c>
      <c r="F37" s="26">
        <v>100</v>
      </c>
      <c r="G37" s="3"/>
    </row>
    <row r="38" spans="1:7" ht="30.75" thickBot="1">
      <c r="A38" s="29" t="s">
        <v>20</v>
      </c>
      <c r="B38" s="25"/>
      <c r="C38" s="25"/>
      <c r="D38" s="25"/>
      <c r="E38" s="25"/>
      <c r="F38" s="26"/>
      <c r="G38" s="3"/>
    </row>
    <row r="39" spans="1:7" ht="45.75" thickBot="1">
      <c r="A39" s="29" t="s">
        <v>21</v>
      </c>
      <c r="B39" s="25"/>
      <c r="C39" s="25"/>
      <c r="D39" s="25"/>
      <c r="E39" s="25"/>
      <c r="F39" s="26"/>
      <c r="G39" s="3"/>
    </row>
    <row r="40" spans="1:7" ht="30.75" thickBot="1">
      <c r="A40" s="29" t="s">
        <v>22</v>
      </c>
      <c r="B40" s="25"/>
      <c r="C40" s="25"/>
      <c r="D40" s="25"/>
      <c r="E40" s="25"/>
      <c r="F40" s="26"/>
      <c r="G40" s="3"/>
    </row>
    <row r="41" spans="1:7" ht="30.75" thickBot="1">
      <c r="A41" s="27" t="s">
        <v>92</v>
      </c>
      <c r="B41" s="25">
        <v>1.8</v>
      </c>
      <c r="C41" s="25">
        <v>1.9</v>
      </c>
      <c r="D41" s="25">
        <f t="shared" si="1"/>
        <v>105.55555555555556</v>
      </c>
      <c r="E41" s="25">
        <v>2</v>
      </c>
      <c r="F41" s="26">
        <f>E41/C41*100</f>
        <v>105.26315789473684</v>
      </c>
      <c r="G41" s="3"/>
    </row>
    <row r="42" spans="1:7" ht="30.75" thickBot="1">
      <c r="A42" s="19" t="s">
        <v>20</v>
      </c>
      <c r="B42" s="10"/>
      <c r="C42" s="10"/>
      <c r="D42" s="10"/>
      <c r="E42" s="10"/>
      <c r="F42" s="11"/>
      <c r="G42" s="3"/>
    </row>
    <row r="43" spans="1:7" ht="45.75" thickBot="1">
      <c r="A43" s="19" t="s">
        <v>21</v>
      </c>
      <c r="B43" s="10"/>
      <c r="C43" s="10"/>
      <c r="D43" s="10"/>
      <c r="E43" s="10"/>
      <c r="F43" s="11"/>
      <c r="G43" s="3"/>
    </row>
    <row r="44" spans="1:7" ht="30.75" thickBot="1">
      <c r="A44" s="19" t="s">
        <v>22</v>
      </c>
      <c r="B44" s="10">
        <v>1.8</v>
      </c>
      <c r="C44" s="10">
        <v>1.9</v>
      </c>
      <c r="D44" s="10">
        <f t="shared" si="1"/>
        <v>105.55555555555556</v>
      </c>
      <c r="E44" s="10">
        <v>2</v>
      </c>
      <c r="F44" s="11">
        <f>E44/C44*100</f>
        <v>105.26315789473684</v>
      </c>
      <c r="G44" s="3"/>
    </row>
    <row r="45" spans="1:6" ht="15.75" thickBot="1">
      <c r="A45" s="27" t="s">
        <v>94</v>
      </c>
      <c r="B45" s="25">
        <v>610</v>
      </c>
      <c r="C45" s="25">
        <v>615</v>
      </c>
      <c r="D45" s="25">
        <f t="shared" si="1"/>
        <v>100.81967213114753</v>
      </c>
      <c r="E45" s="25">
        <v>620</v>
      </c>
      <c r="F45" s="26">
        <f>E45/C45*100</f>
        <v>100.8130081300813</v>
      </c>
    </row>
    <row r="46" spans="1:7" ht="30.75" thickBot="1">
      <c r="A46" s="29" t="s">
        <v>20</v>
      </c>
      <c r="B46" s="25"/>
      <c r="C46" s="25"/>
      <c r="D46" s="25"/>
      <c r="E46" s="25"/>
      <c r="F46" s="26"/>
      <c r="G46" s="3"/>
    </row>
    <row r="47" spans="1:7" ht="45.75" thickBot="1">
      <c r="A47" s="29" t="s">
        <v>21</v>
      </c>
      <c r="B47" s="25"/>
      <c r="C47" s="25"/>
      <c r="D47" s="25"/>
      <c r="E47" s="25"/>
      <c r="F47" s="26"/>
      <c r="G47" s="3"/>
    </row>
    <row r="48" spans="1:7" ht="30.75" thickBot="1">
      <c r="A48" s="29" t="s">
        <v>22</v>
      </c>
      <c r="B48" s="25">
        <v>610</v>
      </c>
      <c r="C48" s="25">
        <v>615</v>
      </c>
      <c r="D48" s="25">
        <f t="shared" si="1"/>
        <v>100.81967213114753</v>
      </c>
      <c r="E48" s="25">
        <v>620</v>
      </c>
      <c r="F48" s="26">
        <f>E48/C48*100</f>
        <v>100.8130081300813</v>
      </c>
      <c r="G48" s="3"/>
    </row>
    <row r="49" spans="1:7" ht="15.75" thickBot="1">
      <c r="A49" s="27" t="s">
        <v>24</v>
      </c>
      <c r="B49" s="25">
        <v>490</v>
      </c>
      <c r="C49" s="25">
        <v>500</v>
      </c>
      <c r="D49" s="25">
        <f t="shared" si="1"/>
        <v>102.04081632653062</v>
      </c>
      <c r="E49" s="25">
        <v>520</v>
      </c>
      <c r="F49" s="26">
        <f>E49/C49*100</f>
        <v>104</v>
      </c>
      <c r="G49" s="3"/>
    </row>
    <row r="50" spans="1:7" ht="30.75" thickBot="1">
      <c r="A50" s="29" t="s">
        <v>20</v>
      </c>
      <c r="B50" s="25"/>
      <c r="C50" s="25"/>
      <c r="D50" s="25"/>
      <c r="E50" s="25"/>
      <c r="F50" s="26"/>
      <c r="G50" s="3"/>
    </row>
    <row r="51" spans="1:7" ht="45.75" thickBot="1">
      <c r="A51" s="29" t="s">
        <v>21</v>
      </c>
      <c r="B51" s="25"/>
      <c r="C51" s="25"/>
      <c r="D51" s="25"/>
      <c r="E51" s="25"/>
      <c r="F51" s="26"/>
      <c r="G51" s="3"/>
    </row>
    <row r="52" spans="1:7" ht="30.75" thickBot="1">
      <c r="A52" s="29" t="s">
        <v>22</v>
      </c>
      <c r="B52" s="25">
        <v>490</v>
      </c>
      <c r="C52" s="25">
        <v>500</v>
      </c>
      <c r="D52" s="25">
        <f t="shared" si="1"/>
        <v>102.04081632653062</v>
      </c>
      <c r="E52" s="25">
        <v>520</v>
      </c>
      <c r="F52" s="26">
        <f>E52/C52*100</f>
        <v>104</v>
      </c>
      <c r="G52" s="3"/>
    </row>
    <row r="53" spans="1:7" ht="29.25" thickBot="1">
      <c r="A53" s="18" t="s">
        <v>25</v>
      </c>
      <c r="B53" s="10"/>
      <c r="C53" s="10"/>
      <c r="D53" s="10"/>
      <c r="E53" s="10"/>
      <c r="F53" s="11"/>
      <c r="G53" s="3"/>
    </row>
    <row r="54" spans="1:7" ht="15.75" thickBot="1">
      <c r="A54" s="27" t="s">
        <v>26</v>
      </c>
      <c r="B54" s="25">
        <v>196</v>
      </c>
      <c r="C54" s="25">
        <v>205</v>
      </c>
      <c r="D54" s="25">
        <f t="shared" si="1"/>
        <v>104.59183673469387</v>
      </c>
      <c r="E54" s="25">
        <v>210</v>
      </c>
      <c r="F54" s="26">
        <f>E54/C54*100</f>
        <v>102.4390243902439</v>
      </c>
      <c r="G54" s="3"/>
    </row>
    <row r="55" spans="1:8" ht="30.75" thickBot="1">
      <c r="A55" s="19" t="s">
        <v>27</v>
      </c>
      <c r="B55" s="10"/>
      <c r="C55" s="10"/>
      <c r="D55" s="10"/>
      <c r="E55" s="10"/>
      <c r="F55" s="11"/>
      <c r="G55" s="3"/>
      <c r="H55" s="4"/>
    </row>
    <row r="56" spans="1:7" ht="45.75" thickBot="1">
      <c r="A56" s="19" t="s">
        <v>28</v>
      </c>
      <c r="B56" s="10"/>
      <c r="C56" s="10"/>
      <c r="D56" s="10"/>
      <c r="E56" s="10"/>
      <c r="F56" s="11"/>
      <c r="G56" s="3"/>
    </row>
    <row r="57" spans="1:7" ht="30.75" thickBot="1">
      <c r="A57" s="29" t="s">
        <v>22</v>
      </c>
      <c r="B57" s="25">
        <v>196</v>
      </c>
      <c r="C57" s="25">
        <v>205</v>
      </c>
      <c r="D57" s="25">
        <f aca="true" t="shared" si="3" ref="D57:D106">C57/B57*100</f>
        <v>104.59183673469387</v>
      </c>
      <c r="E57" s="25">
        <v>210</v>
      </c>
      <c r="F57" s="26">
        <f aca="true" t="shared" si="4" ref="F57:F106">E57/C57*100</f>
        <v>102.4390243902439</v>
      </c>
      <c r="G57" s="3"/>
    </row>
    <row r="58" spans="1:7" ht="30.75" thickBot="1">
      <c r="A58" s="30" t="s">
        <v>29</v>
      </c>
      <c r="B58" s="25">
        <v>127</v>
      </c>
      <c r="C58" s="25">
        <v>135</v>
      </c>
      <c r="D58" s="25">
        <f t="shared" si="3"/>
        <v>106.29921259842521</v>
      </c>
      <c r="E58" s="25">
        <v>140</v>
      </c>
      <c r="F58" s="26">
        <f t="shared" si="4"/>
        <v>103.7037037037037</v>
      </c>
      <c r="G58" s="3"/>
    </row>
    <row r="59" spans="1:7" ht="45.75" thickBot="1">
      <c r="A59" s="24" t="s">
        <v>27</v>
      </c>
      <c r="B59" s="25"/>
      <c r="C59" s="25"/>
      <c r="D59" s="25"/>
      <c r="E59" s="25"/>
      <c r="F59" s="26"/>
      <c r="G59" s="3"/>
    </row>
    <row r="60" spans="1:7" ht="60.75" thickBot="1">
      <c r="A60" s="24" t="s">
        <v>28</v>
      </c>
      <c r="B60" s="25"/>
      <c r="C60" s="25"/>
      <c r="D60" s="25"/>
      <c r="E60" s="25"/>
      <c r="F60" s="26"/>
      <c r="G60" s="3"/>
    </row>
    <row r="61" spans="1:7" ht="30.75" thickBot="1">
      <c r="A61" s="24" t="s">
        <v>22</v>
      </c>
      <c r="B61" s="25">
        <v>127</v>
      </c>
      <c r="C61" s="25">
        <v>135</v>
      </c>
      <c r="D61" s="25">
        <f t="shared" si="3"/>
        <v>106.29921259842521</v>
      </c>
      <c r="E61" s="25">
        <v>140</v>
      </c>
      <c r="F61" s="26">
        <f t="shared" si="4"/>
        <v>103.7037037037037</v>
      </c>
      <c r="G61" s="3"/>
    </row>
    <row r="62" spans="1:7" ht="15.75" thickBot="1">
      <c r="A62" s="27" t="s">
        <v>30</v>
      </c>
      <c r="B62" s="25">
        <v>169</v>
      </c>
      <c r="C62" s="25">
        <v>175</v>
      </c>
      <c r="D62" s="25">
        <f t="shared" si="3"/>
        <v>103.55029585798816</v>
      </c>
      <c r="E62" s="25">
        <v>180</v>
      </c>
      <c r="F62" s="26">
        <f t="shared" si="4"/>
        <v>102.85714285714285</v>
      </c>
      <c r="G62" s="3"/>
    </row>
    <row r="63" spans="1:7" ht="15.75" thickBot="1">
      <c r="A63" s="27" t="s">
        <v>31</v>
      </c>
      <c r="B63" s="25">
        <v>3.4</v>
      </c>
      <c r="C63" s="25">
        <v>3.5</v>
      </c>
      <c r="D63" s="25">
        <f t="shared" si="3"/>
        <v>102.94117647058825</v>
      </c>
      <c r="E63" s="25">
        <v>3.6</v>
      </c>
      <c r="F63" s="26">
        <f t="shared" si="4"/>
        <v>102.85714285714288</v>
      </c>
      <c r="G63" s="3"/>
    </row>
    <row r="64" spans="1:7" ht="15.75" thickBot="1">
      <c r="A64" s="28" t="s">
        <v>32</v>
      </c>
      <c r="B64" s="25">
        <v>900000</v>
      </c>
      <c r="C64" s="25">
        <v>910000</v>
      </c>
      <c r="D64" s="25">
        <f t="shared" si="3"/>
        <v>101.11111111111111</v>
      </c>
      <c r="E64" s="25">
        <v>920000</v>
      </c>
      <c r="F64" s="26">
        <f t="shared" si="4"/>
        <v>101.0989010989011</v>
      </c>
      <c r="G64" s="3"/>
    </row>
    <row r="65" spans="1:7" ht="30.75" thickBot="1">
      <c r="A65" s="28" t="s">
        <v>33</v>
      </c>
      <c r="B65" s="25">
        <v>31000</v>
      </c>
      <c r="C65" s="25">
        <v>31300</v>
      </c>
      <c r="D65" s="25">
        <f t="shared" si="3"/>
        <v>100.96774193548387</v>
      </c>
      <c r="E65" s="25">
        <v>32000</v>
      </c>
      <c r="F65" s="26">
        <f t="shared" si="4"/>
        <v>102.23642172523961</v>
      </c>
      <c r="G65" s="3"/>
    </row>
    <row r="66" spans="1:7" ht="30.75" thickBot="1">
      <c r="A66" s="28" t="s">
        <v>34</v>
      </c>
      <c r="B66" s="25">
        <v>170000</v>
      </c>
      <c r="C66" s="25">
        <v>170000</v>
      </c>
      <c r="D66" s="25">
        <f t="shared" si="3"/>
        <v>100</v>
      </c>
      <c r="E66" s="25">
        <v>172000</v>
      </c>
      <c r="F66" s="26">
        <f t="shared" si="4"/>
        <v>101.17647058823529</v>
      </c>
      <c r="G66" s="3"/>
    </row>
    <row r="67" spans="1:7" ht="75.75" thickBot="1">
      <c r="A67" s="14" t="s">
        <v>35</v>
      </c>
      <c r="B67" s="10">
        <v>109000</v>
      </c>
      <c r="C67" s="10">
        <v>112000</v>
      </c>
      <c r="D67" s="10">
        <f t="shared" si="3"/>
        <v>102.75229357798166</v>
      </c>
      <c r="E67" s="10">
        <v>113000</v>
      </c>
      <c r="F67" s="11">
        <f t="shared" si="4"/>
        <v>100.89285714285714</v>
      </c>
      <c r="G67" s="3"/>
    </row>
    <row r="68" spans="1:7" ht="45.75" thickBot="1">
      <c r="A68" s="14" t="s">
        <v>36</v>
      </c>
      <c r="B68" s="10">
        <v>33000</v>
      </c>
      <c r="C68" s="10">
        <v>34000</v>
      </c>
      <c r="D68" s="10">
        <f t="shared" si="3"/>
        <v>103.03030303030303</v>
      </c>
      <c r="E68" s="10">
        <v>34500</v>
      </c>
      <c r="F68" s="11">
        <f t="shared" si="4"/>
        <v>101.47058823529412</v>
      </c>
      <c r="G68" s="3"/>
    </row>
    <row r="69" spans="1:7" ht="45.75" thickBot="1">
      <c r="A69" s="14" t="s">
        <v>37</v>
      </c>
      <c r="B69" s="10">
        <v>110000</v>
      </c>
      <c r="C69" s="10">
        <v>115000</v>
      </c>
      <c r="D69" s="10">
        <f t="shared" si="3"/>
        <v>104.54545454545455</v>
      </c>
      <c r="E69" s="10">
        <v>120000</v>
      </c>
      <c r="F69" s="11">
        <f t="shared" si="4"/>
        <v>104.34782608695652</v>
      </c>
      <c r="G69" s="3"/>
    </row>
    <row r="70" spans="1:7" ht="60.75" thickBot="1">
      <c r="A70" s="14" t="s">
        <v>38</v>
      </c>
      <c r="B70" s="10">
        <v>58000</v>
      </c>
      <c r="C70" s="10">
        <v>200000</v>
      </c>
      <c r="D70" s="10">
        <f t="shared" si="3"/>
        <v>344.8275862068965</v>
      </c>
      <c r="E70" s="10">
        <v>210000</v>
      </c>
      <c r="F70" s="11">
        <v>101</v>
      </c>
      <c r="G70" s="3"/>
    </row>
    <row r="71" spans="1:7" ht="15.75" thickBot="1">
      <c r="A71" s="18" t="s">
        <v>39</v>
      </c>
      <c r="B71" s="10"/>
      <c r="C71" s="10"/>
      <c r="D71" s="10"/>
      <c r="E71" s="10"/>
      <c r="F71" s="11"/>
      <c r="G71" s="3"/>
    </row>
    <row r="72" spans="1:7" ht="30.75" thickBot="1">
      <c r="A72" s="13" t="s">
        <v>86</v>
      </c>
      <c r="B72" s="10">
        <v>823</v>
      </c>
      <c r="C72" s="10">
        <v>778</v>
      </c>
      <c r="D72" s="10">
        <f t="shared" si="3"/>
        <v>94.53219927095991</v>
      </c>
      <c r="E72" s="10">
        <v>810</v>
      </c>
      <c r="F72" s="11">
        <f t="shared" si="4"/>
        <v>104.11311053984575</v>
      </c>
      <c r="G72" s="3"/>
    </row>
    <row r="73" spans="1:7" ht="30.75" thickBot="1">
      <c r="A73" s="20" t="s">
        <v>40</v>
      </c>
      <c r="B73" s="10"/>
      <c r="C73" s="10"/>
      <c r="D73" s="10"/>
      <c r="E73" s="10"/>
      <c r="F73" s="11"/>
      <c r="G73" s="3"/>
    </row>
    <row r="74" spans="1:7" ht="15.75" thickBot="1">
      <c r="A74" s="19" t="s">
        <v>85</v>
      </c>
      <c r="B74" s="10">
        <v>2040</v>
      </c>
      <c r="C74" s="10">
        <v>2097</v>
      </c>
      <c r="D74" s="10">
        <f t="shared" si="3"/>
        <v>102.79411764705881</v>
      </c>
      <c r="E74" s="10">
        <v>2110</v>
      </c>
      <c r="F74" s="11">
        <v>100</v>
      </c>
      <c r="G74" s="3"/>
    </row>
    <row r="75" spans="1:7" ht="15.75" thickBot="1">
      <c r="A75" s="13" t="s">
        <v>43</v>
      </c>
      <c r="B75" s="10"/>
      <c r="C75" s="10"/>
      <c r="D75" s="10"/>
      <c r="E75" s="10"/>
      <c r="F75" s="11"/>
      <c r="G75" s="3"/>
    </row>
    <row r="76" spans="1:7" ht="30.75" thickBot="1">
      <c r="A76" s="19" t="s">
        <v>41</v>
      </c>
      <c r="B76" s="10"/>
      <c r="C76" s="10"/>
      <c r="D76" s="10"/>
      <c r="E76" s="10"/>
      <c r="F76" s="11"/>
      <c r="G76" s="3"/>
    </row>
    <row r="77" spans="1:7" ht="30.75" thickBot="1">
      <c r="A77" s="19" t="s">
        <v>42</v>
      </c>
      <c r="B77" s="10"/>
      <c r="C77" s="10"/>
      <c r="D77" s="10"/>
      <c r="E77" s="10"/>
      <c r="F77" s="11"/>
      <c r="G77" s="3"/>
    </row>
    <row r="78" spans="1:7" ht="60.75" thickBot="1">
      <c r="A78" s="13" t="s">
        <v>44</v>
      </c>
      <c r="B78" s="10">
        <v>75</v>
      </c>
      <c r="C78" s="10">
        <v>75</v>
      </c>
      <c r="D78" s="10">
        <f t="shared" si="3"/>
        <v>100</v>
      </c>
      <c r="E78" s="10">
        <v>75</v>
      </c>
      <c r="F78" s="11">
        <f t="shared" si="4"/>
        <v>100</v>
      </c>
      <c r="G78" s="3"/>
    </row>
    <row r="79" spans="1:7" ht="15.75" thickBot="1">
      <c r="A79" s="18" t="s">
        <v>45</v>
      </c>
      <c r="B79" s="10"/>
      <c r="C79" s="10"/>
      <c r="D79" s="10"/>
      <c r="E79" s="10"/>
      <c r="F79" s="11"/>
      <c r="G79" s="3"/>
    </row>
    <row r="80" spans="1:7" ht="45.75" thickBot="1">
      <c r="A80" s="13" t="s">
        <v>87</v>
      </c>
      <c r="B80" s="10">
        <v>2318</v>
      </c>
      <c r="C80" s="10">
        <v>8946</v>
      </c>
      <c r="D80" s="10">
        <f t="shared" si="3"/>
        <v>385.93615185504746</v>
      </c>
      <c r="E80" s="10">
        <v>9000</v>
      </c>
      <c r="F80" s="11">
        <f t="shared" si="4"/>
        <v>100.60362173038229</v>
      </c>
      <c r="G80" s="3"/>
    </row>
    <row r="81" spans="1:7" ht="45.75" thickBot="1">
      <c r="A81" s="13" t="s">
        <v>88</v>
      </c>
      <c r="B81" s="10">
        <v>2318</v>
      </c>
      <c r="C81" s="10">
        <v>8946</v>
      </c>
      <c r="D81" s="10">
        <f t="shared" si="3"/>
        <v>385.93615185504746</v>
      </c>
      <c r="E81" s="10">
        <v>9000</v>
      </c>
      <c r="F81" s="11">
        <f t="shared" si="4"/>
        <v>100.60362173038229</v>
      </c>
      <c r="G81" s="3"/>
    </row>
    <row r="82" spans="1:7" ht="30.75" thickBot="1">
      <c r="A82" s="13" t="s">
        <v>46</v>
      </c>
      <c r="B82" s="10"/>
      <c r="C82" s="10"/>
      <c r="D82" s="10"/>
      <c r="E82" s="10"/>
      <c r="F82" s="11"/>
      <c r="G82" s="3"/>
    </row>
    <row r="83" spans="1:7" ht="15.75" thickBot="1">
      <c r="A83" s="13" t="s">
        <v>47</v>
      </c>
      <c r="B83" s="10"/>
      <c r="C83" s="10"/>
      <c r="D83" s="10"/>
      <c r="E83" s="10"/>
      <c r="F83" s="11"/>
      <c r="G83" s="3"/>
    </row>
    <row r="84" spans="1:7" ht="30.75" thickBot="1">
      <c r="A84" s="13" t="s">
        <v>48</v>
      </c>
      <c r="B84" s="10">
        <v>172</v>
      </c>
      <c r="C84" s="10">
        <v>180</v>
      </c>
      <c r="D84" s="10"/>
      <c r="E84" s="10">
        <v>185</v>
      </c>
      <c r="F84" s="11" t="s">
        <v>95</v>
      </c>
      <c r="G84" s="3"/>
    </row>
    <row r="85" spans="1:7" ht="45.75" thickBot="1">
      <c r="A85" s="13" t="s">
        <v>83</v>
      </c>
      <c r="B85" s="10">
        <v>21.5</v>
      </c>
      <c r="C85" s="10">
        <v>22</v>
      </c>
      <c r="D85" s="10">
        <f t="shared" si="3"/>
        <v>102.32558139534885</v>
      </c>
      <c r="E85" s="10">
        <v>22.5</v>
      </c>
      <c r="F85" s="11">
        <f t="shared" si="4"/>
        <v>102.27272727272727</v>
      </c>
      <c r="G85" s="3"/>
    </row>
    <row r="86" spans="1:7" ht="43.5" thickBot="1">
      <c r="A86" s="18" t="s">
        <v>49</v>
      </c>
      <c r="B86" s="10"/>
      <c r="C86" s="10"/>
      <c r="D86" s="10"/>
      <c r="E86" s="10"/>
      <c r="F86" s="11"/>
      <c r="G86" s="3"/>
    </row>
    <row r="87" spans="1:7" ht="30.75" thickBot="1">
      <c r="A87" s="19" t="s">
        <v>81</v>
      </c>
      <c r="B87" s="10">
        <v>3.6</v>
      </c>
      <c r="C87" s="10">
        <v>3.6</v>
      </c>
      <c r="D87" s="10">
        <f t="shared" si="3"/>
        <v>100</v>
      </c>
      <c r="E87" s="10">
        <v>3.8</v>
      </c>
      <c r="F87" s="11">
        <f t="shared" si="4"/>
        <v>105.55555555555556</v>
      </c>
      <c r="G87" s="3"/>
    </row>
    <row r="88" spans="1:7" ht="45.75" thickBot="1">
      <c r="A88" s="19" t="s">
        <v>50</v>
      </c>
      <c r="B88" s="10">
        <v>340</v>
      </c>
      <c r="C88" s="10">
        <v>310</v>
      </c>
      <c r="D88" s="10">
        <f t="shared" si="3"/>
        <v>91.17647058823529</v>
      </c>
      <c r="E88" s="10">
        <v>310</v>
      </c>
      <c r="F88" s="11">
        <f t="shared" si="4"/>
        <v>100</v>
      </c>
      <c r="G88" s="3"/>
    </row>
    <row r="89" spans="1:7" ht="15.75" thickBot="1">
      <c r="A89" s="19" t="s">
        <v>51</v>
      </c>
      <c r="B89" s="10">
        <v>0.74</v>
      </c>
      <c r="C89" s="10">
        <v>0.7</v>
      </c>
      <c r="D89" s="10">
        <f t="shared" si="3"/>
        <v>94.5945945945946</v>
      </c>
      <c r="E89" s="10">
        <v>0.7</v>
      </c>
      <c r="F89" s="11">
        <f t="shared" si="4"/>
        <v>100</v>
      </c>
      <c r="G89" s="3"/>
    </row>
    <row r="90" spans="1:7" ht="30.75" thickBot="1">
      <c r="A90" s="19" t="s">
        <v>52</v>
      </c>
      <c r="B90" s="10">
        <v>3.4</v>
      </c>
      <c r="C90" s="10">
        <v>3.43</v>
      </c>
      <c r="D90" s="10">
        <f t="shared" si="3"/>
        <v>100.88235294117646</v>
      </c>
      <c r="E90" s="10">
        <v>3.5</v>
      </c>
      <c r="F90" s="11">
        <f t="shared" si="4"/>
        <v>102.04081632653062</v>
      </c>
      <c r="G90" s="3"/>
    </row>
    <row r="91" spans="1:7" ht="30.75" thickBot="1">
      <c r="A91" s="19" t="s">
        <v>53</v>
      </c>
      <c r="B91" s="10">
        <v>191</v>
      </c>
      <c r="C91" s="10">
        <v>191</v>
      </c>
      <c r="D91" s="10">
        <f t="shared" si="3"/>
        <v>100</v>
      </c>
      <c r="E91" s="10">
        <v>191</v>
      </c>
      <c r="F91" s="11">
        <f t="shared" si="4"/>
        <v>100</v>
      </c>
      <c r="G91" s="3"/>
    </row>
    <row r="92" spans="1:7" ht="45.75" thickBot="1">
      <c r="A92" s="19" t="s">
        <v>54</v>
      </c>
      <c r="B92" s="10">
        <v>625</v>
      </c>
      <c r="C92" s="10">
        <v>625</v>
      </c>
      <c r="D92" s="10">
        <f t="shared" si="3"/>
        <v>100</v>
      </c>
      <c r="E92" s="10">
        <v>625</v>
      </c>
      <c r="F92" s="11">
        <f t="shared" si="4"/>
        <v>100</v>
      </c>
      <c r="G92" s="3"/>
    </row>
    <row r="93" spans="1:7" ht="30.75" thickBot="1">
      <c r="A93" s="13" t="s">
        <v>55</v>
      </c>
      <c r="B93" s="10">
        <v>850</v>
      </c>
      <c r="C93" s="10">
        <v>850</v>
      </c>
      <c r="D93" s="10">
        <f t="shared" si="3"/>
        <v>100</v>
      </c>
      <c r="E93" s="10">
        <v>850</v>
      </c>
      <c r="F93" s="11">
        <f t="shared" si="4"/>
        <v>100</v>
      </c>
      <c r="G93" s="3"/>
    </row>
    <row r="94" spans="1:7" ht="15.75" thickBot="1">
      <c r="A94" s="20" t="s">
        <v>56</v>
      </c>
      <c r="B94" s="10">
        <v>85</v>
      </c>
      <c r="C94" s="10">
        <v>85</v>
      </c>
      <c r="D94" s="10">
        <f t="shared" si="3"/>
        <v>100</v>
      </c>
      <c r="E94" s="10">
        <v>85</v>
      </c>
      <c r="F94" s="11">
        <f t="shared" si="4"/>
        <v>100</v>
      </c>
      <c r="G94" s="3"/>
    </row>
    <row r="95" spans="1:7" ht="30.75" thickBot="1">
      <c r="A95" s="13" t="s">
        <v>57</v>
      </c>
      <c r="B95" s="10">
        <v>40</v>
      </c>
      <c r="C95" s="10">
        <v>40</v>
      </c>
      <c r="D95" s="10">
        <f t="shared" si="3"/>
        <v>100</v>
      </c>
      <c r="E95" s="10">
        <v>40</v>
      </c>
      <c r="F95" s="11">
        <f t="shared" si="4"/>
        <v>100</v>
      </c>
      <c r="G95" s="3"/>
    </row>
    <row r="96" spans="1:7" ht="57.75" thickBot="1">
      <c r="A96" s="18" t="s">
        <v>58</v>
      </c>
      <c r="B96" s="10"/>
      <c r="C96" s="10"/>
      <c r="D96" s="10"/>
      <c r="E96" s="10"/>
      <c r="F96" s="11"/>
      <c r="G96" s="3"/>
    </row>
    <row r="97" spans="1:7" ht="45.75" thickBot="1">
      <c r="A97" s="19" t="s">
        <v>82</v>
      </c>
      <c r="B97" s="10">
        <v>1</v>
      </c>
      <c r="C97" s="10">
        <v>1</v>
      </c>
      <c r="D97" s="10">
        <f t="shared" si="3"/>
        <v>100</v>
      </c>
      <c r="E97" s="10">
        <v>1</v>
      </c>
      <c r="F97" s="11">
        <f t="shared" si="4"/>
        <v>100</v>
      </c>
      <c r="G97" s="3"/>
    </row>
    <row r="98" spans="1:7" ht="45.75" thickBot="1">
      <c r="A98" s="19" t="s">
        <v>59</v>
      </c>
      <c r="B98" s="10">
        <v>18</v>
      </c>
      <c r="C98" s="10">
        <v>18</v>
      </c>
      <c r="D98" s="10">
        <f t="shared" si="3"/>
        <v>100</v>
      </c>
      <c r="E98" s="10">
        <v>18</v>
      </c>
      <c r="F98" s="11">
        <f t="shared" si="4"/>
        <v>100</v>
      </c>
      <c r="G98" s="3"/>
    </row>
    <row r="99" spans="1:7" ht="30.75" thickBot="1">
      <c r="A99" s="19" t="s">
        <v>60</v>
      </c>
      <c r="B99" s="10">
        <v>73</v>
      </c>
      <c r="C99" s="10">
        <v>74</v>
      </c>
      <c r="D99" s="10">
        <f t="shared" si="3"/>
        <v>101.36986301369863</v>
      </c>
      <c r="E99" s="10">
        <v>76</v>
      </c>
      <c r="F99" s="11">
        <f t="shared" si="4"/>
        <v>102.7027027027027</v>
      </c>
      <c r="G99" s="3"/>
    </row>
    <row r="100" spans="1:7" ht="30.75" thickBot="1">
      <c r="A100" s="20" t="s">
        <v>61</v>
      </c>
      <c r="B100" s="10">
        <v>429</v>
      </c>
      <c r="C100" s="10">
        <v>435</v>
      </c>
      <c r="D100" s="10">
        <f t="shared" si="3"/>
        <v>101.3986013986014</v>
      </c>
      <c r="E100" s="10">
        <v>440</v>
      </c>
      <c r="F100" s="11">
        <f t="shared" si="4"/>
        <v>101.14942528735634</v>
      </c>
      <c r="G100" s="3"/>
    </row>
    <row r="101" spans="1:7" ht="15.75" thickBot="1">
      <c r="A101" s="18" t="s">
        <v>62</v>
      </c>
      <c r="B101" s="10"/>
      <c r="C101" s="10"/>
      <c r="D101" s="10"/>
      <c r="E101" s="10"/>
      <c r="F101" s="11"/>
      <c r="G101" s="3"/>
    </row>
    <row r="102" spans="1:7" ht="45.75" thickBot="1">
      <c r="A102" s="20" t="s">
        <v>63</v>
      </c>
      <c r="B102" s="10">
        <v>18</v>
      </c>
      <c r="C102" s="10">
        <v>18</v>
      </c>
      <c r="D102" s="10">
        <f t="shared" si="3"/>
        <v>100</v>
      </c>
      <c r="E102" s="10">
        <v>18</v>
      </c>
      <c r="F102" s="11">
        <v>100</v>
      </c>
      <c r="G102" s="3"/>
    </row>
    <row r="103" spans="1:7" ht="29.25" thickBot="1">
      <c r="A103" s="18" t="s">
        <v>64</v>
      </c>
      <c r="B103" s="10"/>
      <c r="C103" s="10"/>
      <c r="D103" s="10"/>
      <c r="E103" s="10"/>
      <c r="F103" s="11"/>
      <c r="G103" s="3"/>
    </row>
    <row r="104" spans="1:7" ht="15.75" thickBot="1">
      <c r="A104" s="13" t="s">
        <v>65</v>
      </c>
      <c r="B104" s="10">
        <v>77</v>
      </c>
      <c r="C104" s="10">
        <v>80.4</v>
      </c>
      <c r="D104" s="10">
        <f t="shared" si="3"/>
        <v>104.41558441558443</v>
      </c>
      <c r="E104" s="10">
        <v>83</v>
      </c>
      <c r="F104" s="11">
        <v>100</v>
      </c>
      <c r="G104" s="3"/>
    </row>
    <row r="105" spans="1:7" ht="30.75" thickBot="1">
      <c r="A105" s="13" t="s">
        <v>66</v>
      </c>
      <c r="B105" s="10">
        <v>108.1</v>
      </c>
      <c r="C105" s="10">
        <v>117.8</v>
      </c>
      <c r="D105" s="10">
        <f t="shared" si="3"/>
        <v>108.97317298797411</v>
      </c>
      <c r="E105" s="10">
        <v>122</v>
      </c>
      <c r="F105" s="11">
        <f t="shared" si="4"/>
        <v>103.56536502546689</v>
      </c>
      <c r="G105" s="3"/>
    </row>
    <row r="106" spans="1:7" ht="30.75" thickBot="1">
      <c r="A106" s="13" t="s">
        <v>67</v>
      </c>
      <c r="B106" s="10">
        <v>10.6</v>
      </c>
      <c r="C106" s="10">
        <v>10.6</v>
      </c>
      <c r="D106" s="10">
        <f t="shared" si="3"/>
        <v>100</v>
      </c>
      <c r="E106" s="10">
        <v>10.6</v>
      </c>
      <c r="F106" s="11">
        <f t="shared" si="4"/>
        <v>100</v>
      </c>
      <c r="G106" s="3"/>
    </row>
    <row r="107" spans="1:7" ht="30.75" thickBot="1">
      <c r="A107" s="13" t="s">
        <v>68</v>
      </c>
      <c r="B107" s="10">
        <v>112</v>
      </c>
      <c r="C107" s="10">
        <v>113</v>
      </c>
      <c r="D107" s="10">
        <f aca="true" t="shared" si="5" ref="D107:D116">C107/B107*100</f>
        <v>100.89285714285714</v>
      </c>
      <c r="E107" s="10">
        <v>114</v>
      </c>
      <c r="F107" s="11">
        <f>E107/C107*100</f>
        <v>100.88495575221239</v>
      </c>
      <c r="G107" s="3"/>
    </row>
    <row r="108" spans="1:7" ht="15.75" thickBot="1">
      <c r="A108" s="19" t="s">
        <v>69</v>
      </c>
      <c r="B108" s="10">
        <v>112</v>
      </c>
      <c r="C108" s="10">
        <v>113</v>
      </c>
      <c r="D108" s="10">
        <f t="shared" si="5"/>
        <v>100.89285714285714</v>
      </c>
      <c r="E108" s="10">
        <v>114</v>
      </c>
      <c r="F108" s="11">
        <f aca="true" t="shared" si="6" ref="F108:F116">E108/C108*100</f>
        <v>100.88495575221239</v>
      </c>
      <c r="G108" s="3"/>
    </row>
    <row r="109" spans="1:7" ht="60.75" thickBot="1">
      <c r="A109" s="20" t="s">
        <v>70</v>
      </c>
      <c r="B109" s="10">
        <v>90</v>
      </c>
      <c r="C109" s="10">
        <v>90</v>
      </c>
      <c r="D109" s="10">
        <v>100</v>
      </c>
      <c r="E109" s="10">
        <v>90</v>
      </c>
      <c r="F109" s="11">
        <f t="shared" si="6"/>
        <v>100</v>
      </c>
      <c r="G109" s="3"/>
    </row>
    <row r="110" spans="1:7" ht="45.75" thickBot="1">
      <c r="A110" s="20" t="s">
        <v>71</v>
      </c>
      <c r="B110" s="10">
        <v>295</v>
      </c>
      <c r="C110" s="10">
        <v>300</v>
      </c>
      <c r="D110" s="10">
        <f t="shared" si="5"/>
        <v>101.69491525423729</v>
      </c>
      <c r="E110" s="10">
        <v>310</v>
      </c>
      <c r="F110" s="11">
        <f>SUM(B110:E110)</f>
        <v>1006.6949152542372</v>
      </c>
      <c r="G110" s="3"/>
    </row>
    <row r="111" spans="1:7" ht="45.75" thickBot="1">
      <c r="A111" s="20" t="s">
        <v>72</v>
      </c>
      <c r="B111" s="10">
        <v>71</v>
      </c>
      <c r="C111" s="10">
        <v>71</v>
      </c>
      <c r="D111" s="10">
        <f t="shared" si="5"/>
        <v>100</v>
      </c>
      <c r="E111" s="10">
        <v>71</v>
      </c>
      <c r="F111" s="11">
        <f t="shared" si="6"/>
        <v>100</v>
      </c>
      <c r="G111" s="3"/>
    </row>
    <row r="112" spans="1:7" ht="15.75" thickBot="1">
      <c r="A112" s="18" t="s">
        <v>73</v>
      </c>
      <c r="B112" s="10"/>
      <c r="C112" s="10"/>
      <c r="D112" s="10"/>
      <c r="E112" s="10"/>
      <c r="F112" s="11"/>
      <c r="G112" s="3"/>
    </row>
    <row r="113" spans="1:7" ht="45.75" thickBot="1">
      <c r="A113" s="20" t="s">
        <v>74</v>
      </c>
      <c r="B113" s="10">
        <v>0.5</v>
      </c>
      <c r="C113" s="10">
        <v>0.6</v>
      </c>
      <c r="D113" s="10">
        <f t="shared" si="5"/>
        <v>120</v>
      </c>
      <c r="E113" s="10">
        <v>0.7</v>
      </c>
      <c r="F113" s="11">
        <f>SUM(B113:E113)</f>
        <v>121.8</v>
      </c>
      <c r="G113" s="3"/>
    </row>
    <row r="114" spans="1:9" ht="30.75" thickBot="1">
      <c r="A114" s="20" t="s">
        <v>75</v>
      </c>
      <c r="B114" s="10">
        <v>0.3</v>
      </c>
      <c r="C114" s="10">
        <v>0.3</v>
      </c>
      <c r="D114" s="21">
        <f t="shared" si="5"/>
        <v>100</v>
      </c>
      <c r="E114" s="10">
        <v>0.4</v>
      </c>
      <c r="F114" s="11">
        <f t="shared" si="6"/>
        <v>133.33333333333334</v>
      </c>
      <c r="G114" s="3"/>
      <c r="H114" s="3"/>
      <c r="I114" s="3"/>
    </row>
    <row r="115" spans="1:7" ht="30.75" thickBot="1">
      <c r="A115" s="20" t="s">
        <v>76</v>
      </c>
      <c r="B115" s="10">
        <v>62</v>
      </c>
      <c r="C115" s="10">
        <v>70</v>
      </c>
      <c r="D115" s="10">
        <f t="shared" si="5"/>
        <v>112.90322580645163</v>
      </c>
      <c r="E115" s="10">
        <v>80</v>
      </c>
      <c r="F115" s="11">
        <f>SUM(B115:E115)</f>
        <v>324.90322580645164</v>
      </c>
      <c r="G115" s="3"/>
    </row>
    <row r="116" spans="1:7" ht="45">
      <c r="A116" s="20" t="s">
        <v>77</v>
      </c>
      <c r="B116" s="10">
        <v>79</v>
      </c>
      <c r="C116" s="10">
        <v>85</v>
      </c>
      <c r="D116" s="10">
        <f t="shared" si="5"/>
        <v>107.59493670886076</v>
      </c>
      <c r="E116" s="10">
        <v>90</v>
      </c>
      <c r="F116" s="11">
        <f t="shared" si="6"/>
        <v>105.88235294117648</v>
      </c>
      <c r="G116" s="3"/>
    </row>
    <row r="117" spans="1:7" ht="15">
      <c r="A117" s="3"/>
      <c r="B117" s="3"/>
      <c r="C117" s="3"/>
      <c r="D117" s="22"/>
      <c r="E117" s="3"/>
      <c r="F117" s="23"/>
      <c r="G117" s="3"/>
    </row>
    <row r="118" spans="1:7" ht="15">
      <c r="A118" s="3" t="s">
        <v>98</v>
      </c>
      <c r="B118" s="3"/>
      <c r="C118" s="3"/>
      <c r="D118" s="3"/>
      <c r="E118" s="3"/>
      <c r="F118" s="3"/>
      <c r="G118" s="3"/>
    </row>
  </sheetData>
  <sheetProtection/>
  <mergeCells count="5">
    <mergeCell ref="A1:F1"/>
    <mergeCell ref="A3:A4"/>
    <mergeCell ref="D3:D4"/>
    <mergeCell ref="F3:F4"/>
    <mergeCell ref="A2:F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2020-10-19T13:16:19Z</dcterms:modified>
  <cp:category/>
  <cp:version/>
  <cp:contentType/>
  <cp:contentStatus/>
</cp:coreProperties>
</file>